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480" yWindow="315" windowWidth="10845" windowHeight="16440" activeTab="1"/>
  </bookViews>
  <sheets>
    <sheet name="Instructions" sheetId="4" r:id="rId1"/>
    <sheet name="NTSSA Expense" sheetId="1" r:id="rId2"/>
    <sheet name="Exp Receipts" sheetId="3" r:id="rId3"/>
    <sheet name="DataSheet" sheetId="2" state="hidden" r:id="rId4"/>
  </sheets>
  <definedNames>
    <definedName name="Enter_Expense_Type">'NTSSA Expense'!#REF!</definedName>
    <definedName name="Expens_Type">DataSheet!#REF!</definedName>
    <definedName name="Expense_List" localSheetId="3">DataSheet!#REF!</definedName>
    <definedName name="Expense_Type" localSheetId="3">DataSheet!#REF!</definedName>
    <definedName name="Expense_Type">DataSheet!#REF!</definedName>
    <definedName name="Expense_Types_Values" localSheetId="3">DataSheet!#REF!</definedName>
    <definedName name="Expense_Valid_Values">DataSheet!#REF!</definedName>
    <definedName name="_xlnm.Print_Area" localSheetId="1">'NTSSA Expense'!$B$1:$O$53</definedName>
    <definedName name="Select_Expense_Type">DataSheet!#REF!</definedName>
    <definedName name="Valid_Expense_Values" localSheetId="3">DataSheet!$A$2:$A$31</definedName>
    <definedName name="Valid_Expense_Values">DataSheet!$A$2:$A$31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3" i="1"/>
  <c r="N13" i="1"/>
  <c r="N18" i="1"/>
  <c r="N17" i="1"/>
  <c r="N16" i="1"/>
  <c r="N15" i="1"/>
  <c r="N14" i="1"/>
  <c r="O16" i="1"/>
  <c r="O18" i="1"/>
  <c r="I19" i="1"/>
  <c r="J19" i="1"/>
  <c r="K19" i="1"/>
  <c r="L19" i="1"/>
  <c r="H19" i="1"/>
  <c r="O17" i="1"/>
  <c r="O15" i="1"/>
  <c r="O14" i="1"/>
  <c r="O13" i="1"/>
  <c r="N19" i="1"/>
  <c r="M19" i="1"/>
  <c r="O19" i="1"/>
</calcChain>
</file>

<file path=xl/sharedStrings.xml><?xml version="1.0" encoding="utf-8"?>
<sst xmlns="http://schemas.openxmlformats.org/spreadsheetml/2006/main" count="147" uniqueCount="124">
  <si>
    <t>Name</t>
  </si>
  <si>
    <t>Address</t>
  </si>
  <si>
    <t>City, State, Zip</t>
  </si>
  <si>
    <t>Date</t>
  </si>
  <si>
    <t>Miles</t>
  </si>
  <si>
    <t>Total</t>
  </si>
  <si>
    <t>From</t>
  </si>
  <si>
    <t>To</t>
  </si>
  <si>
    <t>For Office Use ONLY</t>
  </si>
  <si>
    <t>Chairman</t>
  </si>
  <si>
    <t>Clinics</t>
  </si>
  <si>
    <t>Assess.</t>
  </si>
  <si>
    <t>Assign.</t>
  </si>
  <si>
    <t>Merchan.</t>
  </si>
  <si>
    <t>Travel</t>
  </si>
  <si>
    <t>Phone #</t>
  </si>
  <si>
    <t>5019-113</t>
  </si>
  <si>
    <t>5020-113</t>
  </si>
  <si>
    <t>5085-113</t>
  </si>
  <si>
    <t>5086-113</t>
  </si>
  <si>
    <t>5110-113</t>
  </si>
  <si>
    <t>5240-113</t>
  </si>
  <si>
    <t>Email to</t>
  </si>
  <si>
    <t>SDI for Instruction</t>
  </si>
  <si>
    <t>SDA for Assessment</t>
  </si>
  <si>
    <t>Chairman for other</t>
  </si>
  <si>
    <t>SUBMIT EXPENSE FORM WITHIN 30 DAYS OF EXPENSE ITEM</t>
  </si>
  <si>
    <r>
      <t xml:space="preserve">Auto Miles </t>
    </r>
    <r>
      <rPr>
        <b/>
        <vertAlign val="superscript"/>
        <sz val="8"/>
        <rFont val="Arial"/>
        <family val="2"/>
      </rPr>
      <t>2</t>
    </r>
  </si>
  <si>
    <r>
      <t xml:space="preserve">Airfare                                Car Rental </t>
    </r>
    <r>
      <rPr>
        <b/>
        <vertAlign val="superscript"/>
        <sz val="8"/>
        <rFont val="Arial"/>
        <family val="2"/>
      </rPr>
      <t>1</t>
    </r>
  </si>
  <si>
    <t xml:space="preserve">Approved By </t>
  </si>
  <si>
    <t>REFEREE PROGRAM EXPENSE REIMBURSEMENT VOUCHER</t>
  </si>
  <si>
    <t xml:space="preserve">Program Director </t>
  </si>
  <si>
    <t>Expense Type</t>
  </si>
  <si>
    <t>Function</t>
  </si>
  <si>
    <t>Assessor</t>
  </si>
  <si>
    <t>Instructor</t>
  </si>
  <si>
    <t>Other</t>
  </si>
  <si>
    <t xml:space="preserve"> </t>
  </si>
  <si>
    <t>Signature</t>
  </si>
  <si>
    <t>Select Function</t>
  </si>
  <si>
    <t>Select Expense Type</t>
  </si>
  <si>
    <t>IIC Rate</t>
  </si>
  <si>
    <t>Mileage Rate</t>
  </si>
  <si>
    <t>Mileage Fee</t>
  </si>
  <si>
    <t>Revised</t>
  </si>
  <si>
    <t>Assignor</t>
  </si>
  <si>
    <t>Session $$ Rate</t>
  </si>
  <si>
    <t>Please attach all Expense Receipts into this Tab</t>
  </si>
  <si>
    <t>Fees</t>
  </si>
  <si>
    <t>Instructor Evaluation</t>
  </si>
  <si>
    <t>IIC Fitness Test</t>
  </si>
  <si>
    <t>State Instructor</t>
  </si>
  <si>
    <t>Assessment</t>
  </si>
  <si>
    <t>Assessment Cancel</t>
  </si>
  <si>
    <t>Natl Assessment</t>
  </si>
  <si>
    <t>Baggage Fee</t>
  </si>
  <si>
    <t>Assign Clinics</t>
  </si>
  <si>
    <t>Assign Assessors</t>
  </si>
  <si>
    <t>Expense_Types_Values</t>
  </si>
  <si>
    <t>Indoor Clinic Instructor</t>
  </si>
  <si>
    <t>Instructions</t>
  </si>
  <si>
    <t xml:space="preserve">To Attach Copies of your Expense Receipts: </t>
  </si>
  <si>
    <r>
      <t xml:space="preserve">Click on </t>
    </r>
    <r>
      <rPr>
        <b/>
        <sz val="10"/>
        <color rgb="FF0000FF"/>
        <rFont val="Arial"/>
        <family val="2"/>
      </rPr>
      <t>Exp Receipts</t>
    </r>
    <r>
      <rPr>
        <sz val="10"/>
        <rFont val="Arial"/>
        <family val="2"/>
      </rPr>
      <t xml:space="preserve"> Tab below</t>
    </r>
  </si>
  <si>
    <r>
      <t xml:space="preserve">Click on </t>
    </r>
    <r>
      <rPr>
        <b/>
        <sz val="10"/>
        <color rgb="FF0000FF"/>
        <rFont val="Arial"/>
        <family val="2"/>
      </rPr>
      <t>Insert</t>
    </r>
    <r>
      <rPr>
        <sz val="10"/>
        <rFont val="Arial"/>
        <family val="2"/>
      </rPr>
      <t xml:space="preserve"> in the Tool Bar/Menu Above</t>
    </r>
  </si>
  <si>
    <r>
      <t xml:space="preserve">Click on </t>
    </r>
    <r>
      <rPr>
        <b/>
        <sz val="10"/>
        <color rgb="FF0000FF"/>
        <rFont val="Arial"/>
        <family val="2"/>
      </rPr>
      <t>Object</t>
    </r>
    <r>
      <rPr>
        <sz val="10"/>
        <rFont val="Arial"/>
        <family val="2"/>
      </rPr>
      <t xml:space="preserve"> Option</t>
    </r>
  </si>
  <si>
    <t xml:space="preserve">If your Scanned File Opens, just close it and you will See an Icon Attached in your doc representing a copy of your receipt </t>
  </si>
  <si>
    <r>
      <t xml:space="preserve">For Expenses listed below, you will need to enter your own Cost/Value as the Tool will not Auto-Calculate it for you in the </t>
    </r>
    <r>
      <rPr>
        <b/>
        <sz val="10"/>
        <color rgb="FF0000FF"/>
        <rFont val="Arial"/>
        <family val="2"/>
      </rPr>
      <t>FEES</t>
    </r>
    <r>
      <rPr>
        <sz val="10"/>
        <rFont val="Arial"/>
        <family val="2"/>
      </rPr>
      <t xml:space="preserve"> Column</t>
    </r>
  </si>
  <si>
    <r>
      <t xml:space="preserve">Click </t>
    </r>
    <r>
      <rPr>
        <b/>
        <sz val="10"/>
        <color rgb="FF0000FF"/>
        <rFont val="Arial"/>
        <family val="2"/>
      </rPr>
      <t>OK</t>
    </r>
    <r>
      <rPr>
        <sz val="10"/>
        <rFont val="Arial"/>
        <family val="2"/>
      </rPr>
      <t xml:space="preserve"> to attach Scanned Receipt(s)</t>
    </r>
  </si>
  <si>
    <t>Click on NTSSA Expense Tab below</t>
  </si>
  <si>
    <r>
      <t xml:space="preserve">Enter your Input in Cells with </t>
    </r>
    <r>
      <rPr>
        <b/>
        <sz val="10"/>
        <rFont val="Arial"/>
        <family val="2"/>
      </rPr>
      <t>Black</t>
    </r>
    <r>
      <rPr>
        <sz val="10"/>
        <rFont val="Arial"/>
        <family val="2"/>
      </rPr>
      <t xml:space="preserve"> Text Column Headers Only. Cells w/ </t>
    </r>
    <r>
      <rPr>
        <b/>
        <sz val="10"/>
        <color rgb="FF0000FF"/>
        <rFont val="Arial"/>
        <family val="2"/>
      </rPr>
      <t>Blue</t>
    </r>
    <r>
      <rPr>
        <sz val="10"/>
        <rFont val="Arial"/>
        <family val="2"/>
      </rPr>
      <t xml:space="preserve"> Headers are not modifiable except for Expense List below</t>
    </r>
  </si>
  <si>
    <t xml:space="preserve">Save your Expense Report as </t>
  </si>
  <si>
    <t>Ex</t>
  </si>
  <si>
    <t>Chairman for Others</t>
  </si>
  <si>
    <t>Email your Expense Report to</t>
  </si>
  <si>
    <t>LastName MM-DD-YY Assoc Code Grd or Event</t>
  </si>
  <si>
    <r>
      <t xml:space="preserve">Select </t>
    </r>
    <r>
      <rPr>
        <b/>
        <sz val="10"/>
        <color rgb="FF0000FF"/>
        <rFont val="Arial"/>
        <family val="2"/>
      </rPr>
      <t>Create From A File</t>
    </r>
  </si>
  <si>
    <t>Find where you saved your Scanned Receipt(s)</t>
  </si>
  <si>
    <t>Repeat Steps if you need to attach Multiple Scans (Receipt and Signature page)</t>
  </si>
  <si>
    <r>
      <t xml:space="preserve">Check </t>
    </r>
    <r>
      <rPr>
        <b/>
        <sz val="10"/>
        <color rgb="FF0000FF"/>
        <rFont val="Arial"/>
        <family val="2"/>
      </rPr>
      <t>"Browse"</t>
    </r>
    <r>
      <rPr>
        <sz val="10"/>
        <rFont val="Arial"/>
        <family val="2"/>
      </rPr>
      <t xml:space="preserve"> Box</t>
    </r>
  </si>
  <si>
    <r>
      <rPr>
        <b/>
        <sz val="12"/>
        <color rgb="FFFF0000"/>
        <rFont val="Arial"/>
        <family val="2"/>
      </rPr>
      <t>DO NOT</t>
    </r>
    <r>
      <rPr>
        <sz val="10"/>
        <rFont val="Arial"/>
        <family val="2"/>
      </rPr>
      <t xml:space="preserve"> Attach Multiple Scans inside the same Cell in the </t>
    </r>
    <r>
      <rPr>
        <b/>
        <sz val="10"/>
        <color rgb="FF0000FF"/>
        <rFont val="Arial"/>
        <family val="2"/>
      </rPr>
      <t>Exp Receipts</t>
    </r>
    <r>
      <rPr>
        <sz val="10"/>
        <rFont val="Arial"/>
        <family val="2"/>
      </rPr>
      <t xml:space="preserve"> Tab. Skip multiple Rows to allow Icons/Docs to show once Attached</t>
    </r>
  </si>
  <si>
    <t>Huey 08-10-12 RWL 08.xlsx</t>
  </si>
  <si>
    <t xml:space="preserve">Grd 9 - Full IFK Clinic     </t>
  </si>
  <si>
    <t>Assessor In Charge</t>
  </si>
  <si>
    <t>Hiler 09-16-12 NTX assess Curry.xlsx</t>
  </si>
  <si>
    <t>Hiler 04-13-13 BRL assess day.xlsx</t>
  </si>
  <si>
    <t>Grd 8 - Session B</t>
  </si>
  <si>
    <t>Grd 8 - IIC-Sessions C/D/E</t>
  </si>
  <si>
    <t>Inservice Instructor</t>
  </si>
  <si>
    <r>
      <t xml:space="preserve">Scan Receipt(s) and Save to a known Location as </t>
    </r>
    <r>
      <rPr>
        <b/>
        <sz val="12"/>
        <color rgb="FFFF0000"/>
        <rFont val="Arial"/>
        <family val="2"/>
      </rPr>
      <t>JPG File</t>
    </r>
    <r>
      <rPr>
        <b/>
        <sz val="10"/>
        <color theme="5" tint="-0.249977111117893"/>
        <rFont val="Arial"/>
        <family val="2"/>
      </rPr>
      <t xml:space="preserve"> Format</t>
    </r>
  </si>
  <si>
    <r>
      <t xml:space="preserve">Scanned Files must be Cropped to Size and in </t>
    </r>
    <r>
      <rPr>
        <b/>
        <sz val="12"/>
        <color rgb="FFFF0000"/>
        <rFont val="Arial"/>
        <family val="2"/>
      </rPr>
      <t>JPG File</t>
    </r>
    <r>
      <rPr>
        <b/>
        <sz val="10"/>
        <color theme="5" tint="-0.249977111117893"/>
        <rFont val="Arial"/>
        <family val="2"/>
      </rPr>
      <t xml:space="preserve"> Format</t>
    </r>
  </si>
  <si>
    <r>
      <t xml:space="preserve">Scan own Signature page and Save to a known Location as </t>
    </r>
    <r>
      <rPr>
        <b/>
        <sz val="12"/>
        <color rgb="FFFF0000"/>
        <rFont val="Arial"/>
        <family val="2"/>
      </rPr>
      <t>JPG File</t>
    </r>
    <r>
      <rPr>
        <b/>
        <sz val="10"/>
        <color theme="5" tint="-0.249977111117893"/>
        <rFont val="Arial"/>
        <family val="2"/>
      </rPr>
      <t xml:space="preserve"> Format</t>
    </r>
  </si>
  <si>
    <t>For a Grade 08 Clinic</t>
  </si>
  <si>
    <t>For a Grade 09 Clinic</t>
  </si>
  <si>
    <t>Use three digit Association codes</t>
  </si>
  <si>
    <t>Stringer 08-09-14 CRW 09.xlsx</t>
  </si>
  <si>
    <t>For a State assigned assessment</t>
  </si>
  <si>
    <t>For an Assessor Day</t>
  </si>
  <si>
    <t>Hiler 07-12-13 NTX travel XXX.xlsx</t>
  </si>
  <si>
    <t>For any travel authorized by North Texas Soccer SRC (XXX is the event for the travel)</t>
  </si>
  <si>
    <r>
      <t>2</t>
    </r>
    <r>
      <rPr>
        <b/>
        <sz val="8"/>
        <rFont val="Arial"/>
        <family val="2"/>
      </rPr>
      <t xml:space="preserve"> Total mileage will be paid for all miles roundtrip. Please Enter Miles in Whole Numbers</t>
    </r>
  </si>
  <si>
    <r>
      <t>3</t>
    </r>
    <r>
      <rPr>
        <b/>
        <sz val="8"/>
        <rFont val="Arial"/>
        <family val="2"/>
      </rPr>
      <t xml:space="preserve"> Enter Total Tollway Fees under Misc Column and attach Receipt in </t>
    </r>
  </si>
  <si>
    <t>"Exp Receipts" Tab</t>
  </si>
  <si>
    <r>
      <t>4</t>
    </r>
    <r>
      <rPr>
        <b/>
        <sz val="8"/>
        <rFont val="Arial"/>
        <family val="2"/>
      </rPr>
      <t xml:space="preserve"> No more than $10.00 Breakfast, $15.00 Lunch, $20.00 Dinner (1 meal per 4 Hours of service)</t>
    </r>
  </si>
  <si>
    <r>
      <t>5</t>
    </r>
    <r>
      <rPr>
        <b/>
        <sz val="8"/>
        <rFont val="Arial"/>
        <family val="2"/>
      </rPr>
      <t xml:space="preserve"> No alcoholic beverage expense will be reimbursed.</t>
    </r>
  </si>
  <si>
    <r>
      <t>6</t>
    </r>
    <r>
      <rPr>
        <b/>
        <sz val="8"/>
        <rFont val="Arial"/>
        <family val="2"/>
      </rPr>
      <t xml:space="preserve"> Necessary hotel charges must be pre approved.</t>
    </r>
  </si>
  <si>
    <r>
      <t xml:space="preserve">7 </t>
    </r>
    <r>
      <rPr>
        <b/>
        <sz val="10"/>
        <rFont val="Arial"/>
        <family val="2"/>
      </rPr>
      <t>Comments for Miscellaneous</t>
    </r>
  </si>
  <si>
    <r>
      <t xml:space="preserve">Hotel </t>
    </r>
    <r>
      <rPr>
        <b/>
        <vertAlign val="superscript"/>
        <sz val="8"/>
        <rFont val="Arial"/>
        <family val="2"/>
      </rPr>
      <t>1,6</t>
    </r>
  </si>
  <si>
    <r>
      <t xml:space="preserve">Meals </t>
    </r>
    <r>
      <rPr>
        <b/>
        <vertAlign val="superscript"/>
        <sz val="8"/>
        <rFont val="Arial"/>
        <family val="2"/>
      </rPr>
      <t>1,4,5</t>
    </r>
  </si>
  <si>
    <r>
      <t>Phone / Misc.</t>
    </r>
    <r>
      <rPr>
        <b/>
        <vertAlign val="superscript"/>
        <sz val="8"/>
        <rFont val="Arial"/>
        <family val="2"/>
      </rPr>
      <t>1,3,7</t>
    </r>
  </si>
  <si>
    <r>
      <t>1</t>
    </r>
    <r>
      <rPr>
        <b/>
        <sz val="8"/>
        <rFont val="Arial"/>
        <family val="2"/>
      </rPr>
      <t xml:space="preserve"> Receipts must be attached in  </t>
    </r>
  </si>
  <si>
    <t>Assessor Day - 1 Session</t>
  </si>
  <si>
    <t>Assessor Day - 2 Sessions</t>
  </si>
  <si>
    <t>Assessor Day - 3 Sessions</t>
  </si>
  <si>
    <t>Assessor Day - 4 Sessions</t>
  </si>
  <si>
    <t>Grd 9 - 2 Sessions           </t>
  </si>
  <si>
    <t>Grd 9 - 3 Sessions           </t>
  </si>
  <si>
    <t>Grd 9 - IIC + 3 Sessions  </t>
  </si>
  <si>
    <t>To ensure adding a new Expense Type to the Selection List, Insert a new Row and add the new Type within the existing List and just Resort the entire List (shaded) Ascending by Col "A"</t>
  </si>
  <si>
    <t>Enter Expense Reason Above</t>
  </si>
  <si>
    <t>Assignor Course - 1 Session</t>
  </si>
  <si>
    <t>Assignor Course - 2 Sessions</t>
  </si>
  <si>
    <t>Assignor Course - 3 Sessions</t>
  </si>
  <si>
    <t>Assignor Course - 4 Sessions</t>
  </si>
  <si>
    <t>Assignor Course - 5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</si>
</sst>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[$-409]General"/>
    <numFmt numFmtId="166" formatCode="[&lt;=9999999]#&quot;-&quot;####;&quot;(&quot;#&quot;) &quot;###&quot;-&quot;####"/>
    <numFmt numFmtId="167" formatCode="&quot;$&quot;#,##0.00"/>
    <numFmt numFmtId="168" formatCode="#,##0.0_);\(#,##0.0\)"/>
  </numFmts>
  <fonts count="25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sz val="10"/>
      <color theme="1"/>
      <name val="Arial1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b/>
      <sz val="12"/>
      <color rgb="FF0000FF"/>
      <name val="Arial"/>
      <family val="2"/>
    </font>
    <font>
      <b/>
      <i/>
      <sz val="8"/>
      <name val="Arial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2"/>
      <color rgb="FF0000FF"/>
      <name val="Arial1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b/>
      <i/>
      <sz val="12"/>
      <color rgb="FF0000FF"/>
      <name val="Arial"/>
      <family val="2"/>
    </font>
    <font>
      <sz val="12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3">
    <xf numFmtId="0" fontId="0" fillId="0" borderId="0" applyProtection="0"/>
    <xf numFmtId="165" fontId="6" fillId="0" borderId="0"/>
    <xf numFmtId="44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68">
    <xf numFmtId="0" fontId="0" fillId="0" borderId="0" xfId="0"/>
    <xf numFmtId="0" fontId="1" fillId="2" borderId="0" xfId="0" applyFont="1" applyFill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Alignme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1" fillId="3" borderId="0" xfId="0" applyFont="1" applyFill="1" applyBorder="1" applyProtection="1"/>
    <xf numFmtId="0" fontId="10" fillId="0" borderId="0" xfId="0" applyFont="1" applyBorder="1" applyAlignment="1"/>
    <xf numFmtId="0" fontId="0" fillId="0" borderId="19" xfId="0" applyBorder="1" applyProtection="1"/>
    <xf numFmtId="0" fontId="0" fillId="0" borderId="1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6" borderId="0" xfId="0" applyFill="1" applyBorder="1" applyProtection="1"/>
    <xf numFmtId="0" fontId="2" fillId="6" borderId="0" xfId="0" applyFont="1" applyFill="1" applyBorder="1" applyProtection="1"/>
    <xf numFmtId="0" fontId="1" fillId="7" borderId="28" xfId="0" applyFont="1" applyFill="1" applyBorder="1" applyProtection="1"/>
    <xf numFmtId="0" fontId="0" fillId="0" borderId="0" xfId="0" applyProtection="1">
      <protection locked="0"/>
    </xf>
    <xf numFmtId="0" fontId="7" fillId="6" borderId="0" xfId="0" applyFont="1" applyFill="1" applyBorder="1" applyProtection="1"/>
    <xf numFmtId="164" fontId="12" fillId="7" borderId="28" xfId="0" applyNumberFormat="1" applyFont="1" applyFill="1" applyBorder="1" applyAlignment="1" applyProtection="1">
      <alignment horizontal="center"/>
    </xf>
    <xf numFmtId="0" fontId="2" fillId="0" borderId="23" xfId="0" applyFont="1" applyBorder="1" applyProtection="1"/>
    <xf numFmtId="0" fontId="2" fillId="0" borderId="21" xfId="0" applyFont="1" applyBorder="1" applyProtection="1"/>
    <xf numFmtId="0" fontId="2" fillId="0" borderId="22" xfId="0" applyFont="1" applyBorder="1" applyProtection="1"/>
    <xf numFmtId="0" fontId="8" fillId="6" borderId="0" xfId="0" applyFont="1" applyFill="1" applyBorder="1" applyProtection="1"/>
    <xf numFmtId="0" fontId="11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9" fillId="0" borderId="0" xfId="0" applyFont="1" applyBorder="1" applyProtection="1"/>
    <xf numFmtId="44" fontId="0" fillId="0" borderId="1" xfId="2" applyFont="1" applyBorder="1" applyProtection="1">
      <protection locked="0"/>
    </xf>
    <xf numFmtId="44" fontId="9" fillId="0" borderId="16" xfId="2" applyFont="1" applyBorder="1" applyProtection="1"/>
    <xf numFmtId="0" fontId="8" fillId="0" borderId="0" xfId="0" applyFont="1"/>
    <xf numFmtId="0" fontId="1" fillId="2" borderId="32" xfId="0" applyFont="1" applyFill="1" applyBorder="1"/>
    <xf numFmtId="0" fontId="7" fillId="0" borderId="33" xfId="0" applyFont="1" applyBorder="1"/>
    <xf numFmtId="167" fontId="8" fillId="0" borderId="34" xfId="0" applyNumberFormat="1" applyFont="1" applyBorder="1" applyAlignment="1">
      <alignment horizontal="center"/>
    </xf>
    <xf numFmtId="0" fontId="0" fillId="0" borderId="0" xfId="0" applyBorder="1" applyAlignment="1" applyProtection="1"/>
    <xf numFmtId="44" fontId="0" fillId="0" borderId="25" xfId="2" applyNumberFormat="1" applyFont="1" applyBorder="1" applyAlignment="1" applyProtection="1"/>
    <xf numFmtId="44" fontId="0" fillId="0" borderId="16" xfId="2" applyNumberFormat="1" applyFont="1" applyBorder="1" applyAlignment="1" applyProtection="1"/>
    <xf numFmtId="44" fontId="0" fillId="0" borderId="18" xfId="2" applyNumberFormat="1" applyFont="1" applyBorder="1" applyAlignment="1" applyProtection="1"/>
    <xf numFmtId="0" fontId="0" fillId="0" borderId="20" xfId="0" applyBorder="1" applyProtection="1"/>
    <xf numFmtId="0" fontId="3" fillId="0" borderId="35" xfId="0" applyFont="1" applyBorder="1" applyAlignment="1" applyProtection="1">
      <alignment horizontal="center"/>
    </xf>
    <xf numFmtId="0" fontId="0" fillId="0" borderId="35" xfId="0" applyBorder="1" applyProtection="1"/>
    <xf numFmtId="0" fontId="0" fillId="0" borderId="35" xfId="0" applyBorder="1" applyAlignment="1" applyProtection="1">
      <alignment horizontal="left"/>
    </xf>
    <xf numFmtId="0" fontId="5" fillId="6" borderId="26" xfId="0" applyFont="1" applyFill="1" applyBorder="1" applyProtection="1"/>
    <xf numFmtId="0" fontId="2" fillId="0" borderId="26" xfId="0" applyFont="1" applyBorder="1" applyProtection="1"/>
    <xf numFmtId="164" fontId="12" fillId="7" borderId="36" xfId="0" applyNumberFormat="1" applyFont="1" applyFill="1" applyBorder="1" applyAlignment="1" applyProtection="1">
      <alignment horizontal="center"/>
    </xf>
    <xf numFmtId="8" fontId="8" fillId="0" borderId="0" xfId="0" applyNumberFormat="1" applyFont="1"/>
    <xf numFmtId="0" fontId="7" fillId="0" borderId="0" xfId="0" applyFont="1"/>
    <xf numFmtId="0" fontId="16" fillId="0" borderId="0" xfId="0" applyFont="1"/>
    <xf numFmtId="0" fontId="1" fillId="0" borderId="0" xfId="0" applyFont="1"/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1" fillId="8" borderId="0" xfId="0" applyFont="1" applyFill="1"/>
    <xf numFmtId="0" fontId="8" fillId="3" borderId="9" xfId="0" applyFont="1" applyFill="1" applyBorder="1" applyProtection="1"/>
    <xf numFmtId="0" fontId="19" fillId="0" borderId="0" xfId="0" applyFont="1" applyProtection="1"/>
    <xf numFmtId="44" fontId="0" fillId="0" borderId="30" xfId="2" applyFont="1" applyBorder="1" applyProtection="1">
      <protection locked="0"/>
    </xf>
    <xf numFmtId="44" fontId="9" fillId="0" borderId="30" xfId="2" quotePrefix="1" applyFont="1" applyBorder="1" applyProtection="1">
      <protection locked="0"/>
    </xf>
    <xf numFmtId="44" fontId="9" fillId="0" borderId="31" xfId="2" applyFont="1" applyBorder="1" applyProtection="1"/>
    <xf numFmtId="0" fontId="2" fillId="3" borderId="9" xfId="0" applyFont="1" applyFill="1" applyBorder="1" applyAlignment="1" applyProtection="1">
      <alignment horizontal="center" vertical="center" wrapText="1"/>
    </xf>
    <xf numFmtId="0" fontId="13" fillId="9" borderId="9" xfId="0" applyFont="1" applyFill="1" applyBorder="1" applyAlignment="1" applyProtection="1">
      <alignment horizontal="center" vertical="center" wrapText="1"/>
    </xf>
    <xf numFmtId="0" fontId="13" fillId="9" borderId="14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Alignment="1" applyProtection="1">
      <alignment horizontal="center" vertical="center" wrapText="1"/>
    </xf>
    <xf numFmtId="44" fontId="8" fillId="4" borderId="13" xfId="2" applyFont="1" applyFill="1" applyBorder="1" applyProtection="1"/>
    <xf numFmtId="44" fontId="8" fillId="4" borderId="46" xfId="2" applyFont="1" applyFill="1" applyBorder="1" applyProtection="1"/>
    <xf numFmtId="0" fontId="8" fillId="9" borderId="0" xfId="0" applyFont="1" applyFill="1"/>
    <xf numFmtId="0" fontId="9" fillId="9" borderId="0" xfId="0" applyFont="1" applyFill="1"/>
    <xf numFmtId="0" fontId="8" fillId="0" borderId="0" xfId="0" applyFont="1" applyBorder="1" applyProtection="1"/>
    <xf numFmtId="0" fontId="0" fillId="0" borderId="0" xfId="0" applyBorder="1" applyAlignment="1" applyProtection="1"/>
    <xf numFmtId="0" fontId="20" fillId="0" borderId="0" xfId="0" applyFont="1"/>
    <xf numFmtId="0" fontId="0" fillId="0" borderId="29" xfId="0" applyBorder="1" applyProtection="1">
      <protection locked="0"/>
    </xf>
    <xf numFmtId="0" fontId="0" fillId="0" borderId="35" xfId="0" applyBorder="1" applyAlignment="1" applyProtection="1"/>
    <xf numFmtId="0" fontId="1" fillId="10" borderId="0" xfId="0" applyFont="1" applyFill="1" applyBorder="1" applyProtection="1"/>
    <xf numFmtId="0" fontId="17" fillId="11" borderId="0" xfId="0" applyFont="1" applyFill="1"/>
    <xf numFmtId="0" fontId="0" fillId="11" borderId="0" xfId="0" applyFill="1"/>
    <xf numFmtId="0" fontId="1" fillId="11" borderId="0" xfId="0" applyFont="1" applyFill="1"/>
    <xf numFmtId="0" fontId="8" fillId="3" borderId="10" xfId="0" applyFont="1" applyFill="1" applyBorder="1" applyAlignment="1" applyProtection="1">
      <alignment horizontal="center"/>
    </xf>
    <xf numFmtId="8" fontId="16" fillId="0" borderId="24" xfId="0" applyNumberFormat="1" applyFont="1" applyBorder="1" applyAlignment="1" applyProtection="1">
      <alignment horizontal="right"/>
    </xf>
    <xf numFmtId="8" fontId="16" fillId="0" borderId="1" xfId="0" applyNumberFormat="1" applyFont="1" applyBorder="1" applyAlignment="1" applyProtection="1">
      <alignment horizontal="right"/>
    </xf>
    <xf numFmtId="8" fontId="16" fillId="0" borderId="17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7" fillId="0" borderId="34" xfId="0" applyFont="1" applyFill="1" applyBorder="1"/>
    <xf numFmtId="0" fontId="0" fillId="0" borderId="0" xfId="0" applyBorder="1"/>
    <xf numFmtId="0" fontId="0" fillId="0" borderId="47" xfId="0" applyBorder="1" applyProtection="1"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0" fillId="4" borderId="32" xfId="0" applyFill="1" applyBorder="1"/>
    <xf numFmtId="0" fontId="0" fillId="4" borderId="33" xfId="0" applyFill="1" applyBorder="1"/>
    <xf numFmtId="0" fontId="7" fillId="4" borderId="33" xfId="0" applyFont="1" applyFill="1" applyBorder="1"/>
    <xf numFmtId="0" fontId="0" fillId="4" borderId="34" xfId="0" applyFill="1" applyBorder="1"/>
    <xf numFmtId="8" fontId="8" fillId="4" borderId="20" xfId="0" applyNumberFormat="1" applyFont="1" applyFill="1" applyBorder="1"/>
    <xf numFmtId="8" fontId="8" fillId="4" borderId="35" xfId="0" applyNumberFormat="1" applyFont="1" applyFill="1" applyBorder="1"/>
    <xf numFmtId="8" fontId="8" fillId="4" borderId="36" xfId="0" applyNumberFormat="1" applyFont="1" applyFill="1" applyBorder="1"/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8" fontId="0" fillId="0" borderId="30" xfId="2" applyNumberFormat="1" applyFont="1" applyBorder="1" applyAlignment="1" applyProtection="1">
      <alignment horizontal="center"/>
      <protection locked="0"/>
    </xf>
    <xf numFmtId="168" fontId="8" fillId="4" borderId="13" xfId="2" applyNumberFormat="1" applyFont="1" applyFill="1" applyBorder="1" applyAlignment="1" applyProtection="1">
      <alignment horizontal="center"/>
    </xf>
    <xf numFmtId="0" fontId="1" fillId="0" borderId="0" xfId="0" applyFont="1" applyFill="1"/>
    <xf numFmtId="165" fontId="15" fillId="4" borderId="11" xfId="1" applyFont="1" applyFill="1" applyBorder="1" applyAlignment="1" applyProtection="1">
      <alignment horizontal="right"/>
    </xf>
    <xf numFmtId="165" fontId="15" fillId="4" borderId="12" xfId="1" applyFont="1" applyFill="1" applyBorder="1" applyAlignment="1" applyProtection="1">
      <alignment horizontal="right"/>
    </xf>
    <xf numFmtId="0" fontId="0" fillId="0" borderId="40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right"/>
    </xf>
    <xf numFmtId="0" fontId="0" fillId="0" borderId="4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5" fontId="15" fillId="4" borderId="45" xfId="1" applyFont="1" applyFill="1" applyBorder="1" applyAlignment="1" applyProtection="1">
      <alignment horizontal="right"/>
    </xf>
    <xf numFmtId="165" fontId="15" fillId="4" borderId="46" xfId="1" applyFont="1" applyFill="1" applyBorder="1" applyAlignment="1" applyProtection="1">
      <alignment horizontal="right"/>
    </xf>
    <xf numFmtId="0" fontId="4" fillId="7" borderId="26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vertical="center"/>
    </xf>
    <xf numFmtId="0" fontId="0" fillId="0" borderId="18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left"/>
      <protection locked="0"/>
    </xf>
    <xf numFmtId="0" fontId="11" fillId="5" borderId="0" xfId="0" applyFont="1" applyFill="1" applyBorder="1" applyAlignment="1" applyProtection="1">
      <alignment horizontal="center"/>
    </xf>
    <xf numFmtId="165" fontId="6" fillId="0" borderId="7" xfId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164" fontId="1" fillId="0" borderId="29" xfId="0" applyNumberFormat="1" applyFont="1" applyBorder="1" applyAlignment="1" applyProtection="1">
      <protection locked="0"/>
    </xf>
    <xf numFmtId="164" fontId="1" fillId="0" borderId="30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165" fontId="6" fillId="0" borderId="0" xfId="1" applyFont="1" applyFill="1" applyBorder="1" applyAlignment="1" applyProtection="1">
      <alignment horizontal="left"/>
      <protection locked="0"/>
    </xf>
    <xf numFmtId="0" fontId="16" fillId="9" borderId="19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16" fillId="9" borderId="20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21" fillId="10" borderId="26" xfId="0" applyFont="1" applyFill="1" applyBorder="1" applyAlignment="1" applyProtection="1">
      <alignment horizontal="center" vertical="center"/>
    </xf>
    <xf numFmtId="0" fontId="22" fillId="10" borderId="0" xfId="0" applyFont="1" applyFill="1" applyBorder="1" applyAlignment="1" applyProtection="1">
      <alignment vertical="center"/>
    </xf>
    <xf numFmtId="0" fontId="22" fillId="10" borderId="35" xfId="0" applyFont="1" applyFill="1" applyBorder="1" applyAlignment="1" applyProtection="1">
      <alignment vertical="center"/>
    </xf>
    <xf numFmtId="0" fontId="22" fillId="10" borderId="26" xfId="0" applyFont="1" applyFill="1" applyBorder="1" applyAlignment="1" applyProtection="1">
      <alignment vertical="center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8" fillId="3" borderId="8" xfId="0" applyFont="1" applyFill="1" applyBorder="1" applyAlignment="1" applyProtection="1"/>
    <xf numFmtId="0" fontId="8" fillId="3" borderId="9" xfId="0" applyFont="1" applyFill="1" applyBorder="1" applyAlignment="1" applyProtection="1"/>
    <xf numFmtId="0" fontId="8" fillId="3" borderId="9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left"/>
    </xf>
    <xf numFmtId="0" fontId="1" fillId="3" borderId="13" xfId="0" applyFont="1" applyFill="1" applyBorder="1" applyAlignment="1" applyProtection="1">
      <alignment horizontal="left"/>
    </xf>
    <xf numFmtId="0" fontId="1" fillId="3" borderId="12" xfId="0" applyFont="1" applyFill="1" applyBorder="1" applyAlignment="1" applyProtection="1">
      <alignment horizontal="left"/>
    </xf>
    <xf numFmtId="0" fontId="1" fillId="3" borderId="46" xfId="0" applyFont="1" applyFill="1" applyBorder="1" applyAlignment="1" applyProtection="1">
      <alignment horizontal="left"/>
    </xf>
    <xf numFmtId="166" fontId="6" fillId="0" borderId="7" xfId="1" applyNumberForma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protection locked="0"/>
    </xf>
  </cellXfs>
  <cellStyles count="33">
    <cellStyle name="Currency" xfId="2" builtinId="4"/>
    <cellStyle name="Excel Built-in Normal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95" dropStyle="combo" dx="16" fmlaRange="DataSheet!$D$1:$D$6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21</xdr:row>
      <xdr:rowOff>114300</xdr:rowOff>
    </xdr:from>
    <xdr:to>
      <xdr:col>9</xdr:col>
      <xdr:colOff>276225</xdr:colOff>
      <xdr:row>26</xdr:row>
      <xdr:rowOff>21981</xdr:rowOff>
    </xdr:to>
    <xdr:pic>
      <xdr:nvPicPr>
        <xdr:cNvPr id="1073" name="Picture 40" descr="North Texas Socce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4133850"/>
          <a:ext cx="1257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28575</xdr:rowOff>
        </xdr:from>
        <xdr:to>
          <xdr:col>13</xdr:col>
          <xdr:colOff>38100</xdr:colOff>
          <xdr:row>9</xdr:row>
          <xdr:rowOff>219075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J43" sqref="J43"/>
    </sheetView>
  </sheetViews>
  <sheetFormatPr defaultColWidth="8.85546875" defaultRowHeight="12.75"/>
  <cols>
    <col min="3" max="3" width="28.42578125" customWidth="1"/>
  </cols>
  <sheetData>
    <row r="1" spans="1:4" ht="20.25">
      <c r="A1" s="71" t="s">
        <v>60</v>
      </c>
      <c r="B1" s="72"/>
    </row>
    <row r="3" spans="1:4">
      <c r="A3" s="50">
        <v>1</v>
      </c>
      <c r="B3" s="46" t="s">
        <v>68</v>
      </c>
    </row>
    <row r="4" spans="1:4">
      <c r="A4" s="50">
        <v>2</v>
      </c>
      <c r="B4" s="46" t="s">
        <v>69</v>
      </c>
    </row>
    <row r="5" spans="1:4">
      <c r="A5" s="50">
        <v>3</v>
      </c>
      <c r="B5" s="46" t="s">
        <v>66</v>
      </c>
    </row>
    <row r="6" spans="1:4">
      <c r="A6" s="49"/>
      <c r="C6" s="47" t="s">
        <v>57</v>
      </c>
    </row>
    <row r="7" spans="1:4">
      <c r="A7" s="49"/>
      <c r="C7" s="47" t="s">
        <v>56</v>
      </c>
    </row>
    <row r="8" spans="1:4">
      <c r="A8" s="49"/>
      <c r="C8" s="47" t="s">
        <v>55</v>
      </c>
    </row>
    <row r="9" spans="1:4">
      <c r="A9" s="49"/>
      <c r="C9" s="47" t="s">
        <v>59</v>
      </c>
    </row>
    <row r="10" spans="1:4">
      <c r="A10" s="49"/>
      <c r="C10" s="47" t="s">
        <v>49</v>
      </c>
    </row>
    <row r="11" spans="1:4">
      <c r="A11" s="49"/>
      <c r="C11" s="47" t="s">
        <v>87</v>
      </c>
    </row>
    <row r="12" spans="1:4">
      <c r="A12" s="49"/>
      <c r="C12" s="47" t="s">
        <v>36</v>
      </c>
    </row>
    <row r="13" spans="1:4">
      <c r="A13" s="49"/>
      <c r="C13" s="47" t="s">
        <v>51</v>
      </c>
    </row>
    <row r="14" spans="1:4">
      <c r="A14" s="49"/>
      <c r="C14" s="47" t="s">
        <v>14</v>
      </c>
    </row>
    <row r="15" spans="1:4">
      <c r="A15" s="50">
        <v>4</v>
      </c>
      <c r="B15" s="51" t="s">
        <v>61</v>
      </c>
      <c r="C15" s="51"/>
      <c r="D15" s="51"/>
    </row>
    <row r="16" spans="1:4" ht="15.75">
      <c r="C16" s="67" t="s">
        <v>88</v>
      </c>
    </row>
    <row r="17" spans="1:9" ht="15.75">
      <c r="C17" s="67" t="s">
        <v>90</v>
      </c>
    </row>
    <row r="18" spans="1:9" ht="15.75">
      <c r="C18" s="67" t="s">
        <v>89</v>
      </c>
    </row>
    <row r="19" spans="1:9">
      <c r="C19" s="46" t="s">
        <v>62</v>
      </c>
    </row>
    <row r="20" spans="1:9">
      <c r="C20" s="46" t="s">
        <v>63</v>
      </c>
    </row>
    <row r="21" spans="1:9">
      <c r="C21" s="46" t="s">
        <v>64</v>
      </c>
    </row>
    <row r="22" spans="1:9">
      <c r="C22" s="46" t="s">
        <v>75</v>
      </c>
    </row>
    <row r="23" spans="1:9">
      <c r="C23" s="46" t="s">
        <v>78</v>
      </c>
    </row>
    <row r="24" spans="1:9">
      <c r="C24" s="46" t="s">
        <v>76</v>
      </c>
    </row>
    <row r="25" spans="1:9">
      <c r="C25" s="46" t="s">
        <v>67</v>
      </c>
    </row>
    <row r="26" spans="1:9">
      <c r="C26" s="46" t="s">
        <v>65</v>
      </c>
    </row>
    <row r="27" spans="1:9">
      <c r="C27" s="48" t="s">
        <v>77</v>
      </c>
    </row>
    <row r="28" spans="1:9" ht="15.75">
      <c r="C28" s="46" t="s">
        <v>79</v>
      </c>
    </row>
    <row r="30" spans="1:9">
      <c r="A30" s="50">
        <v>5</v>
      </c>
      <c r="B30" s="51" t="s">
        <v>70</v>
      </c>
      <c r="C30" s="51"/>
      <c r="D30" s="63" t="s">
        <v>74</v>
      </c>
      <c r="E30" s="64"/>
      <c r="F30" s="64"/>
      <c r="G30" s="64"/>
      <c r="H30" s="64"/>
    </row>
    <row r="31" spans="1:9">
      <c r="A31" s="50"/>
      <c r="B31" s="51"/>
      <c r="C31" s="51" t="s">
        <v>93</v>
      </c>
      <c r="D31" s="63"/>
      <c r="E31" s="64"/>
      <c r="F31" s="64"/>
      <c r="G31" s="64"/>
      <c r="H31" s="64"/>
    </row>
    <row r="32" spans="1:9">
      <c r="C32" s="73" t="s">
        <v>71</v>
      </c>
      <c r="D32" s="48" t="s">
        <v>80</v>
      </c>
      <c r="I32" s="46" t="s">
        <v>91</v>
      </c>
    </row>
    <row r="33" spans="1:9">
      <c r="C33" s="73" t="s">
        <v>71</v>
      </c>
      <c r="D33" s="48" t="s">
        <v>94</v>
      </c>
      <c r="I33" s="46" t="s">
        <v>92</v>
      </c>
    </row>
    <row r="34" spans="1:9">
      <c r="C34" s="73" t="s">
        <v>71</v>
      </c>
      <c r="D34" s="48" t="s">
        <v>83</v>
      </c>
      <c r="I34" s="46" t="s">
        <v>95</v>
      </c>
    </row>
    <row r="35" spans="1:9">
      <c r="C35" s="73" t="s">
        <v>71</v>
      </c>
      <c r="D35" s="48" t="s">
        <v>84</v>
      </c>
      <c r="I35" s="46" t="s">
        <v>96</v>
      </c>
    </row>
    <row r="36" spans="1:9">
      <c r="C36" s="73" t="s">
        <v>71</v>
      </c>
      <c r="D36" s="48" t="s">
        <v>97</v>
      </c>
      <c r="I36" s="46" t="s">
        <v>98</v>
      </c>
    </row>
    <row r="37" spans="1:9">
      <c r="C37" s="95"/>
      <c r="D37" s="48"/>
      <c r="I37" s="46"/>
    </row>
    <row r="39" spans="1:9">
      <c r="A39" s="50">
        <v>6</v>
      </c>
      <c r="B39" s="51" t="s">
        <v>73</v>
      </c>
      <c r="C39" s="51"/>
    </row>
    <row r="40" spans="1:9">
      <c r="C40" s="65" t="s">
        <v>23</v>
      </c>
    </row>
    <row r="41" spans="1:9">
      <c r="C41" s="65" t="s">
        <v>24</v>
      </c>
    </row>
    <row r="42" spans="1:9">
      <c r="C42" s="65" t="s">
        <v>72</v>
      </c>
    </row>
  </sheetData>
  <sheetProtection password="D233"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3"/>
  <sheetViews>
    <sheetView showGridLines="0" showZeros="0" tabSelected="1" workbookViewId="0">
      <selection activeCell="L13" sqref="L13"/>
    </sheetView>
  </sheetViews>
  <sheetFormatPr defaultColWidth="8.85546875" defaultRowHeight="12.75"/>
  <cols>
    <col min="1" max="1" width="1.42578125" style="2" customWidth="1"/>
    <col min="2" max="2" width="5.7109375" style="2" customWidth="1"/>
    <col min="3" max="3" width="7.85546875" style="2" customWidth="1"/>
    <col min="4" max="4" width="8.85546875" style="2"/>
    <col min="5" max="5" width="4" style="2" customWidth="1"/>
    <col min="6" max="6" width="7.7109375" style="2" customWidth="1"/>
    <col min="7" max="7" width="13.28515625" style="2" customWidth="1"/>
    <col min="8" max="8" width="9" style="2" customWidth="1"/>
    <col min="9" max="9" width="9" style="2" bestFit="1" customWidth="1"/>
    <col min="10" max="10" width="9.7109375" style="2" customWidth="1"/>
    <col min="11" max="11" width="10.85546875" style="2" customWidth="1"/>
    <col min="12" max="12" width="8.140625" style="2" customWidth="1"/>
    <col min="13" max="13" width="8.7109375" style="2" customWidth="1"/>
    <col min="14" max="14" width="12.7109375" style="2" customWidth="1"/>
    <col min="15" max="15" width="13.7109375" style="2" customWidth="1"/>
    <col min="16" max="16384" width="8.85546875" style="2"/>
  </cols>
  <sheetData>
    <row r="1" spans="1:16">
      <c r="A1" s="9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38"/>
    </row>
    <row r="2" spans="1:16" ht="15.75">
      <c r="A2" s="11"/>
      <c r="B2" s="11"/>
      <c r="C2" s="121" t="s">
        <v>30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39"/>
    </row>
    <row r="3" spans="1:16">
      <c r="A3" s="11"/>
      <c r="B3" s="1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0"/>
    </row>
    <row r="4" spans="1:16">
      <c r="A4" s="11"/>
      <c r="B4" s="127" t="s">
        <v>0</v>
      </c>
      <c r="C4" s="128"/>
      <c r="D4" s="123"/>
      <c r="E4" s="123"/>
      <c r="F4" s="123"/>
      <c r="G4" s="123"/>
      <c r="H4" s="123"/>
      <c r="I4" s="4"/>
      <c r="J4" s="4"/>
      <c r="K4" s="66"/>
      <c r="L4" s="66"/>
      <c r="M4" s="66"/>
      <c r="N4" s="66"/>
      <c r="O4" s="41"/>
    </row>
    <row r="5" spans="1:16">
      <c r="A5" s="11"/>
      <c r="B5" s="11"/>
      <c r="C5" s="3"/>
      <c r="D5" s="3"/>
      <c r="E5" s="3"/>
      <c r="F5" s="3"/>
      <c r="G5" s="3"/>
      <c r="H5" s="3"/>
      <c r="I5" s="3"/>
      <c r="J5" s="3"/>
      <c r="K5" s="66"/>
      <c r="L5" s="66"/>
      <c r="M5" s="66"/>
      <c r="N5" s="66"/>
      <c r="O5" s="69"/>
    </row>
    <row r="6" spans="1:16">
      <c r="A6" s="11"/>
      <c r="B6" s="127" t="s">
        <v>1</v>
      </c>
      <c r="C6" s="128"/>
      <c r="D6" s="122"/>
      <c r="E6" s="122"/>
      <c r="F6" s="122"/>
      <c r="G6" s="122"/>
      <c r="H6" s="122"/>
      <c r="I6" s="3"/>
      <c r="J6" s="3"/>
      <c r="K6" s="66"/>
      <c r="L6" s="66"/>
      <c r="M6" s="66"/>
      <c r="N6" s="66"/>
      <c r="O6" s="69"/>
    </row>
    <row r="7" spans="1:16">
      <c r="A7" s="11"/>
      <c r="B7" s="11"/>
      <c r="C7" s="3"/>
      <c r="D7" s="3"/>
      <c r="E7" s="3"/>
      <c r="F7" s="3"/>
      <c r="G7" s="3"/>
      <c r="H7" s="3"/>
      <c r="I7" s="3"/>
      <c r="J7" s="3"/>
      <c r="K7" s="132"/>
      <c r="L7" s="132"/>
      <c r="M7" s="132"/>
      <c r="N7" s="132"/>
      <c r="O7" s="133"/>
    </row>
    <row r="8" spans="1:16">
      <c r="A8" s="11"/>
      <c r="B8" s="127" t="s">
        <v>2</v>
      </c>
      <c r="C8" s="128"/>
      <c r="D8" s="122"/>
      <c r="E8" s="122"/>
      <c r="F8" s="122"/>
      <c r="G8" s="122"/>
      <c r="H8" s="122"/>
      <c r="I8" s="4"/>
      <c r="J8" s="4"/>
      <c r="K8" s="134" t="s">
        <v>118</v>
      </c>
      <c r="L8" s="134"/>
      <c r="M8" s="134"/>
      <c r="N8" s="134"/>
      <c r="O8" s="135"/>
    </row>
    <row r="9" spans="1:16">
      <c r="A9" s="11"/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0"/>
    </row>
    <row r="10" spans="1:16" ht="18" customHeight="1">
      <c r="A10" s="11"/>
      <c r="B10" s="127" t="s">
        <v>15</v>
      </c>
      <c r="C10" s="128"/>
      <c r="D10" s="161"/>
      <c r="E10" s="161"/>
      <c r="F10" s="161"/>
      <c r="G10" s="161"/>
      <c r="H10" s="161"/>
      <c r="I10" s="3"/>
      <c r="J10" s="3"/>
      <c r="K10" s="7" t="s">
        <v>33</v>
      </c>
      <c r="L10" s="136"/>
      <c r="M10" s="136"/>
      <c r="N10" s="34"/>
      <c r="O10" s="41"/>
    </row>
    <row r="11" spans="1:16" ht="13.5" thickBot="1">
      <c r="A11" s="11"/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0"/>
    </row>
    <row r="12" spans="1:16" ht="34.5" thickBot="1">
      <c r="A12" s="11"/>
      <c r="B12" s="165" t="s">
        <v>3</v>
      </c>
      <c r="C12" s="166"/>
      <c r="D12" s="162" t="s">
        <v>32</v>
      </c>
      <c r="E12" s="162"/>
      <c r="F12" s="163"/>
      <c r="G12" s="164"/>
      <c r="H12" s="57" t="s">
        <v>106</v>
      </c>
      <c r="I12" s="57" t="s">
        <v>107</v>
      </c>
      <c r="J12" s="57" t="s">
        <v>28</v>
      </c>
      <c r="K12" s="57" t="s">
        <v>108</v>
      </c>
      <c r="L12" s="57" t="s">
        <v>27</v>
      </c>
      <c r="M12" s="58" t="s">
        <v>43</v>
      </c>
      <c r="N12" s="59" t="s">
        <v>48</v>
      </c>
      <c r="O12" s="60" t="s">
        <v>5</v>
      </c>
    </row>
    <row r="13" spans="1:16">
      <c r="A13" s="11"/>
      <c r="B13" s="129"/>
      <c r="C13" s="130"/>
      <c r="D13" s="167" t="s">
        <v>40</v>
      </c>
      <c r="E13" s="167"/>
      <c r="F13" s="167"/>
      <c r="G13" s="167"/>
      <c r="H13" s="54"/>
      <c r="I13" s="54"/>
      <c r="J13" s="54"/>
      <c r="K13" s="54"/>
      <c r="L13" s="93"/>
      <c r="M13" s="55">
        <f>(ROUNDUP(L13,0)*DataSheet!$F$2)</f>
        <v>0</v>
      </c>
      <c r="N13" s="55" t="e">
        <f>IF(ISBLANK(D13)," ",VLOOKUP(D13,DataSheet!$A$3:$B$38,2,FALSE))</f>
        <v>#N/A</v>
      </c>
      <c r="O13" s="56" t="e">
        <f>IF(ISBLANK(D13)," ",SUM(H13+I13+J13+K13+M13+N13))</f>
        <v>#N/A</v>
      </c>
      <c r="P13" s="53"/>
    </row>
    <row r="14" spans="1:16">
      <c r="A14" s="11"/>
      <c r="B14" s="129"/>
      <c r="C14" s="130"/>
      <c r="D14" s="131"/>
      <c r="E14" s="131"/>
      <c r="F14" s="131"/>
      <c r="G14" s="131"/>
      <c r="H14" s="28"/>
      <c r="I14" s="28"/>
      <c r="J14" s="28"/>
      <c r="K14" s="28"/>
      <c r="L14" s="93"/>
      <c r="M14" s="55">
        <f>(ROUNDUP(L14,0)*DataSheet!$F$2)</f>
        <v>0</v>
      </c>
      <c r="N14" s="55" t="str">
        <f>IF(ISBLANK(D14)," ",VLOOKUP(D14,DataSheet!$A$3:$B$38,2,FALSE))</f>
        <v xml:space="preserve"> </v>
      </c>
      <c r="O14" s="29" t="str">
        <f t="shared" ref="O14:O18" si="0">IF(ISBLANK(D14)," ",SUM(H14+I14+J14+K14+M14+N14))</f>
        <v xml:space="preserve"> </v>
      </c>
      <c r="P14" s="53"/>
    </row>
    <row r="15" spans="1:16">
      <c r="A15" s="11"/>
      <c r="B15" s="129"/>
      <c r="C15" s="130"/>
      <c r="D15" s="131"/>
      <c r="E15" s="131"/>
      <c r="F15" s="131"/>
      <c r="G15" s="131"/>
      <c r="H15" s="28"/>
      <c r="I15" s="28"/>
      <c r="J15" s="28"/>
      <c r="K15" s="28"/>
      <c r="L15" s="93"/>
      <c r="M15" s="55">
        <f>(ROUNDUP(L15,0)*DataSheet!$F$2)</f>
        <v>0</v>
      </c>
      <c r="N15" s="55" t="str">
        <f>IF(ISBLANK(D15)," ",VLOOKUP(D15,DataSheet!$A$3:$B$38,2,FALSE))</f>
        <v xml:space="preserve"> </v>
      </c>
      <c r="O15" s="29" t="str">
        <f t="shared" si="0"/>
        <v xml:space="preserve"> </v>
      </c>
      <c r="P15" s="53"/>
    </row>
    <row r="16" spans="1:16">
      <c r="A16" s="11"/>
      <c r="B16" s="129"/>
      <c r="C16" s="130"/>
      <c r="D16" s="131"/>
      <c r="E16" s="131"/>
      <c r="F16" s="131"/>
      <c r="G16" s="131"/>
      <c r="H16" s="28"/>
      <c r="I16" s="28"/>
      <c r="J16" s="28"/>
      <c r="K16" s="28"/>
      <c r="L16" s="93"/>
      <c r="M16" s="55">
        <f>(ROUNDUP(L16,0)*DataSheet!$F$2)</f>
        <v>0</v>
      </c>
      <c r="N16" s="55" t="str">
        <f>IF(ISBLANK(D16)," ",VLOOKUP(D16,DataSheet!$A$3:$B$38,2,FALSE))</f>
        <v xml:space="preserve"> </v>
      </c>
      <c r="O16" s="29" t="str">
        <f t="shared" si="0"/>
        <v xml:space="preserve"> </v>
      </c>
      <c r="P16" s="53"/>
    </row>
    <row r="17" spans="1:16">
      <c r="A17" s="11"/>
      <c r="B17" s="129"/>
      <c r="C17" s="130"/>
      <c r="D17" s="131"/>
      <c r="E17" s="131"/>
      <c r="F17" s="131"/>
      <c r="G17" s="131"/>
      <c r="H17" s="28"/>
      <c r="I17" s="28"/>
      <c r="J17" s="28"/>
      <c r="K17" s="28"/>
      <c r="L17" s="93"/>
      <c r="M17" s="55">
        <f>(ROUNDUP(L17,0)*DataSheet!$F$2)</f>
        <v>0</v>
      </c>
      <c r="N17" s="55" t="str">
        <f>IF(ISBLANK(D17)," ",VLOOKUP(D17,DataSheet!$A$3:$B$38,2,FALSE))</f>
        <v xml:space="preserve"> </v>
      </c>
      <c r="O17" s="29" t="str">
        <f t="shared" si="0"/>
        <v xml:space="preserve"> </v>
      </c>
      <c r="P17" s="53"/>
    </row>
    <row r="18" spans="1:16" ht="13.5" thickBot="1">
      <c r="A18" s="11"/>
      <c r="B18" s="129"/>
      <c r="C18" s="130"/>
      <c r="D18" s="131"/>
      <c r="E18" s="131"/>
      <c r="F18" s="131"/>
      <c r="G18" s="131"/>
      <c r="H18" s="28"/>
      <c r="I18" s="28"/>
      <c r="J18" s="28"/>
      <c r="K18" s="28"/>
      <c r="L18" s="93"/>
      <c r="M18" s="55">
        <f>(ROUNDUP(L18,0)*DataSheet!$F$2)</f>
        <v>0</v>
      </c>
      <c r="N18" s="55" t="str">
        <f>IF(ISBLANK(D18)," ",VLOOKUP(D18,DataSheet!$A$3:$B$38,2,FALSE))</f>
        <v xml:space="preserve"> </v>
      </c>
      <c r="O18" s="29" t="str">
        <f t="shared" si="0"/>
        <v xml:space="preserve"> </v>
      </c>
      <c r="P18" s="53"/>
    </row>
    <row r="19" spans="1:16" ht="19.5" customHeight="1" thickBot="1">
      <c r="A19" s="11"/>
      <c r="B19" s="96"/>
      <c r="C19" s="97"/>
      <c r="D19" s="111" t="s">
        <v>5</v>
      </c>
      <c r="E19" s="97"/>
      <c r="F19" s="97"/>
      <c r="G19" s="112"/>
      <c r="H19" s="61">
        <f t="shared" ref="H19:O19" si="1">SUM(H13:H18)</f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  <c r="L19" s="94">
        <f t="shared" si="1"/>
        <v>0</v>
      </c>
      <c r="M19" s="61">
        <f t="shared" si="1"/>
        <v>0</v>
      </c>
      <c r="N19" s="61" t="e">
        <f t="shared" si="1"/>
        <v>#N/A</v>
      </c>
      <c r="O19" s="62" t="e">
        <f t="shared" si="1"/>
        <v>#N/A</v>
      </c>
      <c r="P19" s="8"/>
    </row>
    <row r="20" spans="1:16" ht="39" customHeight="1" thickBot="1">
      <c r="A20" s="11"/>
      <c r="B20" s="1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0"/>
    </row>
    <row r="21" spans="1:16" ht="13.5" thickBot="1">
      <c r="A21" s="11"/>
      <c r="B21" s="83" t="s">
        <v>4</v>
      </c>
      <c r="C21" s="157" t="s">
        <v>6</v>
      </c>
      <c r="D21" s="158"/>
      <c r="E21" s="157" t="s">
        <v>7</v>
      </c>
      <c r="F21" s="159"/>
      <c r="G21" s="160"/>
      <c r="H21" s="3"/>
      <c r="I21" s="3"/>
      <c r="J21" s="3"/>
      <c r="K21" s="137" t="s">
        <v>8</v>
      </c>
      <c r="L21" s="138"/>
      <c r="M21" s="138"/>
      <c r="N21" s="138"/>
      <c r="O21" s="139"/>
    </row>
    <row r="22" spans="1:16">
      <c r="A22" s="11"/>
      <c r="B22" s="68"/>
      <c r="C22" s="117"/>
      <c r="D22" s="117"/>
      <c r="E22" s="117"/>
      <c r="F22" s="117"/>
      <c r="G22" s="118"/>
      <c r="H22" s="124"/>
      <c r="I22" s="124"/>
      <c r="J22" s="124"/>
      <c r="K22" s="20" t="s">
        <v>9</v>
      </c>
      <c r="L22" s="119" t="s">
        <v>16</v>
      </c>
      <c r="M22" s="119"/>
      <c r="N22" s="75"/>
      <c r="O22" s="35"/>
    </row>
    <row r="23" spans="1:16">
      <c r="A23" s="11"/>
      <c r="B23" s="68"/>
      <c r="C23" s="110"/>
      <c r="D23" s="110"/>
      <c r="E23" s="110"/>
      <c r="F23" s="110"/>
      <c r="G23" s="116"/>
      <c r="H23" s="125"/>
      <c r="I23" s="125"/>
      <c r="J23" s="125"/>
      <c r="K23" s="21" t="s">
        <v>10</v>
      </c>
      <c r="L23" s="101" t="s">
        <v>17</v>
      </c>
      <c r="M23" s="101"/>
      <c r="N23" s="76"/>
      <c r="O23" s="36"/>
    </row>
    <row r="24" spans="1:16">
      <c r="A24" s="11"/>
      <c r="B24" s="68"/>
      <c r="C24" s="110"/>
      <c r="D24" s="110"/>
      <c r="E24" s="110"/>
      <c r="F24" s="110"/>
      <c r="G24" s="116"/>
      <c r="H24" s="125"/>
      <c r="I24" s="125"/>
      <c r="J24" s="125"/>
      <c r="K24" s="21" t="s">
        <v>11</v>
      </c>
      <c r="L24" s="101" t="s">
        <v>18</v>
      </c>
      <c r="M24" s="101"/>
      <c r="N24" s="76"/>
      <c r="O24" s="36"/>
    </row>
    <row r="25" spans="1:16">
      <c r="A25" s="11"/>
      <c r="B25" s="68"/>
      <c r="C25" s="110"/>
      <c r="D25" s="110"/>
      <c r="E25" s="110"/>
      <c r="F25" s="110"/>
      <c r="G25" s="116"/>
      <c r="H25" s="125"/>
      <c r="I25" s="125"/>
      <c r="J25" s="125"/>
      <c r="K25" s="21" t="s">
        <v>12</v>
      </c>
      <c r="L25" s="101" t="s">
        <v>19</v>
      </c>
      <c r="M25" s="101"/>
      <c r="N25" s="76"/>
      <c r="O25" s="36"/>
    </row>
    <row r="26" spans="1:16">
      <c r="A26" s="11"/>
      <c r="B26" s="68"/>
      <c r="C26" s="120"/>
      <c r="D26" s="120"/>
      <c r="E26" s="110"/>
      <c r="F26" s="110"/>
      <c r="G26" s="116"/>
      <c r="H26" s="125"/>
      <c r="I26" s="125"/>
      <c r="J26" s="125"/>
      <c r="K26" s="21" t="s">
        <v>13</v>
      </c>
      <c r="L26" s="101" t="s">
        <v>20</v>
      </c>
      <c r="M26" s="101"/>
      <c r="N26" s="76"/>
      <c r="O26" s="36"/>
    </row>
    <row r="27" spans="1:16" ht="13.5" thickBot="1">
      <c r="A27" s="11"/>
      <c r="B27" s="82"/>
      <c r="C27" s="109"/>
      <c r="D27" s="109"/>
      <c r="E27" s="109"/>
      <c r="F27" s="109"/>
      <c r="G27" s="115"/>
      <c r="H27" s="126"/>
      <c r="I27" s="126"/>
      <c r="J27" s="126"/>
      <c r="K27" s="22" t="s">
        <v>14</v>
      </c>
      <c r="L27" s="102" t="s">
        <v>21</v>
      </c>
      <c r="M27" s="102"/>
      <c r="N27" s="77"/>
      <c r="O27" s="37"/>
    </row>
    <row r="28" spans="1:16">
      <c r="A28" s="11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0"/>
    </row>
    <row r="29" spans="1:16">
      <c r="A29" s="11"/>
      <c r="B29" s="42" t="s">
        <v>109</v>
      </c>
      <c r="C29" s="18"/>
      <c r="D29" s="14"/>
      <c r="E29" s="14"/>
      <c r="F29" s="23" t="s">
        <v>101</v>
      </c>
      <c r="G29" s="23"/>
      <c r="H29" s="14"/>
      <c r="I29" s="14"/>
      <c r="J29" s="14"/>
      <c r="K29" s="3"/>
      <c r="L29" s="3"/>
      <c r="M29" s="3"/>
      <c r="N29" s="3"/>
      <c r="O29" s="40"/>
    </row>
    <row r="30" spans="1:16">
      <c r="A30" s="11"/>
      <c r="B30" s="42" t="s">
        <v>99</v>
      </c>
      <c r="C30" s="14"/>
      <c r="D30" s="14"/>
      <c r="E30" s="14"/>
      <c r="F30" s="15"/>
      <c r="G30" s="14"/>
      <c r="H30" s="14"/>
      <c r="I30" s="14"/>
      <c r="J30" s="14"/>
      <c r="K30" s="3"/>
      <c r="L30" s="3"/>
      <c r="M30" s="3"/>
      <c r="N30" s="3"/>
      <c r="O30" s="40"/>
    </row>
    <row r="31" spans="1:16">
      <c r="A31" s="11"/>
      <c r="B31" s="42" t="s">
        <v>100</v>
      </c>
      <c r="C31" s="14"/>
      <c r="D31" s="14"/>
      <c r="E31" s="14"/>
      <c r="F31" s="14"/>
      <c r="G31" s="14"/>
      <c r="H31" s="23" t="s">
        <v>101</v>
      </c>
      <c r="I31" s="14"/>
      <c r="J31" s="14"/>
      <c r="K31" s="3"/>
      <c r="L31" s="3"/>
      <c r="M31" s="3"/>
      <c r="N31" s="3"/>
      <c r="O31" s="40"/>
    </row>
    <row r="32" spans="1:16">
      <c r="A32" s="11"/>
      <c r="B32" s="42" t="s">
        <v>102</v>
      </c>
      <c r="C32" s="14"/>
      <c r="D32" s="14"/>
      <c r="E32" s="14"/>
      <c r="F32" s="14"/>
      <c r="G32" s="14"/>
      <c r="H32" s="14"/>
      <c r="I32" s="14"/>
      <c r="J32" s="14"/>
      <c r="K32" s="3"/>
      <c r="L32" s="3"/>
      <c r="M32" s="3"/>
      <c r="N32" s="3"/>
      <c r="O32" s="40"/>
    </row>
    <row r="33" spans="1:15">
      <c r="A33" s="11"/>
      <c r="B33" s="42" t="s">
        <v>103</v>
      </c>
      <c r="C33" s="14"/>
      <c r="D33" s="14"/>
      <c r="E33" s="14"/>
      <c r="F33" s="14"/>
      <c r="G33" s="14"/>
      <c r="H33" s="14"/>
      <c r="I33" s="14"/>
      <c r="J33" s="14"/>
      <c r="K33" s="3"/>
      <c r="L33" s="3"/>
      <c r="M33" s="3"/>
      <c r="N33" s="3"/>
      <c r="O33" s="40"/>
    </row>
    <row r="34" spans="1:15">
      <c r="A34" s="11"/>
      <c r="B34" s="42" t="s">
        <v>104</v>
      </c>
      <c r="C34" s="14"/>
      <c r="D34" s="14"/>
      <c r="E34" s="14"/>
      <c r="F34" s="14"/>
      <c r="G34" s="14"/>
      <c r="H34" s="14"/>
      <c r="I34" s="14"/>
      <c r="J34" s="14"/>
      <c r="K34" s="3"/>
      <c r="L34" s="3"/>
      <c r="M34" s="3"/>
      <c r="N34" s="3"/>
      <c r="O34" s="40"/>
    </row>
    <row r="35" spans="1:15">
      <c r="A35" s="11"/>
      <c r="B35" s="4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0"/>
    </row>
    <row r="36" spans="1:15">
      <c r="A36" s="11"/>
      <c r="B36" s="113" t="s">
        <v>105</v>
      </c>
      <c r="C36" s="114"/>
      <c r="D36" s="114"/>
      <c r="E36" s="114"/>
      <c r="F36" s="114"/>
      <c r="G36" s="99"/>
      <c r="H36" s="99"/>
      <c r="I36" s="99"/>
      <c r="J36" s="99"/>
      <c r="K36" s="99"/>
      <c r="L36" s="99"/>
      <c r="M36" s="99"/>
      <c r="N36" s="99"/>
      <c r="O36" s="100"/>
    </row>
    <row r="37" spans="1:15">
      <c r="A37" s="11"/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0"/>
    </row>
    <row r="38" spans="1:15">
      <c r="A38" s="11"/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5"/>
    </row>
    <row r="39" spans="1:15">
      <c r="A39" s="11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</row>
    <row r="40" spans="1:15">
      <c r="A40" s="11"/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5"/>
    </row>
    <row r="41" spans="1:15">
      <c r="A41" s="11"/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5"/>
    </row>
    <row r="42" spans="1:15">
      <c r="A42" s="11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>
      <c r="A43" s="11"/>
      <c r="B43" s="43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0"/>
    </row>
    <row r="44" spans="1:15">
      <c r="A44" s="11"/>
      <c r="B44" s="11"/>
      <c r="C44" s="3"/>
      <c r="D44" s="3"/>
      <c r="E44" s="3"/>
      <c r="F44" s="3"/>
      <c r="G44" s="70" t="s">
        <v>22</v>
      </c>
      <c r="H44" s="5" t="s">
        <v>23</v>
      </c>
      <c r="I44" s="3"/>
      <c r="J44" s="3"/>
      <c r="K44" s="27"/>
      <c r="L44" s="27"/>
      <c r="M44" s="3"/>
      <c r="N44" s="3"/>
      <c r="O44" s="40"/>
    </row>
    <row r="45" spans="1:15">
      <c r="A45" s="11"/>
      <c r="B45" s="11"/>
      <c r="C45" s="3"/>
      <c r="D45" s="3"/>
      <c r="E45" s="3"/>
      <c r="F45" s="3"/>
      <c r="G45" s="3"/>
      <c r="H45" s="5" t="s">
        <v>24</v>
      </c>
      <c r="I45" s="3"/>
      <c r="J45" s="3"/>
      <c r="K45" s="27"/>
      <c r="L45" s="27"/>
      <c r="M45" s="3"/>
      <c r="N45" s="3"/>
      <c r="O45" s="40"/>
    </row>
    <row r="46" spans="1:15">
      <c r="A46" s="11"/>
      <c r="B46" s="11"/>
      <c r="C46" s="3"/>
      <c r="D46" s="3"/>
      <c r="E46" s="3"/>
      <c r="F46" s="3"/>
      <c r="G46" s="3"/>
      <c r="H46" s="5" t="s">
        <v>25</v>
      </c>
      <c r="I46" s="3"/>
      <c r="J46" s="3"/>
      <c r="K46" s="27"/>
      <c r="L46" s="27"/>
      <c r="M46" s="3"/>
      <c r="N46" s="3"/>
      <c r="O46" s="40"/>
    </row>
    <row r="47" spans="1:15">
      <c r="A47" s="11"/>
      <c r="B47" s="11"/>
      <c r="C47" s="3"/>
      <c r="D47" s="3"/>
      <c r="E47" s="3"/>
      <c r="F47" s="3"/>
      <c r="G47" s="3"/>
      <c r="H47" s="5"/>
      <c r="I47" s="3"/>
      <c r="J47" s="3"/>
      <c r="K47" s="3"/>
      <c r="L47" s="3"/>
      <c r="M47" s="3"/>
      <c r="N47" s="3"/>
      <c r="O47" s="40"/>
    </row>
    <row r="48" spans="1:15">
      <c r="A48" s="11"/>
      <c r="B48" s="145" t="s">
        <v>26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7"/>
    </row>
    <row r="49" spans="1:15" ht="12.75" customHeight="1">
      <c r="A49" s="11"/>
      <c r="B49" s="148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7"/>
    </row>
    <row r="50" spans="1:15" ht="13.5" thickBot="1">
      <c r="A50" s="11"/>
      <c r="B50" s="11"/>
      <c r="C50" s="3"/>
      <c r="D50" s="3"/>
      <c r="E50" s="3"/>
      <c r="F50" s="3"/>
      <c r="G50" s="3"/>
      <c r="H50" s="143"/>
      <c r="I50" s="144"/>
      <c r="J50" s="144"/>
      <c r="K50" s="3"/>
      <c r="L50" s="3"/>
      <c r="M50" s="3"/>
      <c r="N50" s="3"/>
      <c r="O50" s="40"/>
    </row>
    <row r="51" spans="1:15" ht="13.5" thickBot="1">
      <c r="A51" s="11"/>
      <c r="B51" s="152" t="s">
        <v>38</v>
      </c>
      <c r="C51" s="153"/>
      <c r="D51" s="153"/>
      <c r="E51" s="153"/>
      <c r="F51" s="153"/>
      <c r="G51" s="52" t="s">
        <v>3</v>
      </c>
      <c r="H51" s="154" t="s">
        <v>31</v>
      </c>
      <c r="I51" s="155"/>
      <c r="J51" s="155"/>
      <c r="K51" s="156" t="s">
        <v>29</v>
      </c>
      <c r="L51" s="156"/>
      <c r="M51" s="156"/>
      <c r="N51" s="156"/>
      <c r="O51" s="74" t="s">
        <v>3</v>
      </c>
    </row>
    <row r="52" spans="1:15" ht="36.75" customHeight="1" thickBot="1">
      <c r="A52" s="11"/>
      <c r="B52" s="149" t="s">
        <v>37</v>
      </c>
      <c r="C52" s="150"/>
      <c r="D52" s="150"/>
      <c r="E52" s="150"/>
      <c r="F52" s="151"/>
      <c r="G52" s="78"/>
      <c r="H52" s="140"/>
      <c r="I52" s="141"/>
      <c r="J52" s="142"/>
      <c r="K52" s="140"/>
      <c r="L52" s="141"/>
      <c r="M52" s="141"/>
      <c r="N52" s="142"/>
      <c r="O52" s="92"/>
    </row>
    <row r="53" spans="1:15" ht="13.5" thickBot="1">
      <c r="A53" s="12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6" t="s">
        <v>44</v>
      </c>
      <c r="N53" s="19">
        <v>41883</v>
      </c>
      <c r="O53" s="44"/>
    </row>
  </sheetData>
  <sheetProtection password="D233" sheet="1" objects="1" scenarios="1"/>
  <mergeCells count="66">
    <mergeCell ref="B15:C15"/>
    <mergeCell ref="D15:G15"/>
    <mergeCell ref="D16:G16"/>
    <mergeCell ref="D17:G17"/>
    <mergeCell ref="B16:C16"/>
    <mergeCell ref="B17:C17"/>
    <mergeCell ref="B12:C12"/>
    <mergeCell ref="B13:C13"/>
    <mergeCell ref="D13:G13"/>
    <mergeCell ref="B14:C14"/>
    <mergeCell ref="D14:G14"/>
    <mergeCell ref="K8:O8"/>
    <mergeCell ref="L10:M10"/>
    <mergeCell ref="K21:O21"/>
    <mergeCell ref="K52:N52"/>
    <mergeCell ref="H50:J50"/>
    <mergeCell ref="H52:J52"/>
    <mergeCell ref="B48:O49"/>
    <mergeCell ref="B52:F52"/>
    <mergeCell ref="B51:F51"/>
    <mergeCell ref="H51:J51"/>
    <mergeCell ref="K51:N51"/>
    <mergeCell ref="C21:D21"/>
    <mergeCell ref="E21:G21"/>
    <mergeCell ref="D10:H10"/>
    <mergeCell ref="B10:C10"/>
    <mergeCell ref="D12:G12"/>
    <mergeCell ref="L22:M22"/>
    <mergeCell ref="G36:O36"/>
    <mergeCell ref="C26:D26"/>
    <mergeCell ref="C2:N2"/>
    <mergeCell ref="D6:H6"/>
    <mergeCell ref="D4:H4"/>
    <mergeCell ref="H22:J27"/>
    <mergeCell ref="D8:H8"/>
    <mergeCell ref="B4:C4"/>
    <mergeCell ref="B18:C18"/>
    <mergeCell ref="D18:G18"/>
    <mergeCell ref="B6:C6"/>
    <mergeCell ref="B8:C8"/>
    <mergeCell ref="E24:G24"/>
    <mergeCell ref="E25:G25"/>
    <mergeCell ref="K7:O7"/>
    <mergeCell ref="B42:O42"/>
    <mergeCell ref="B39:O39"/>
    <mergeCell ref="B40:O40"/>
    <mergeCell ref="B38:O38"/>
    <mergeCell ref="C27:D27"/>
    <mergeCell ref="B36:F36"/>
    <mergeCell ref="E27:G27"/>
    <mergeCell ref="B19:C19"/>
    <mergeCell ref="B37:O37"/>
    <mergeCell ref="L26:M26"/>
    <mergeCell ref="L27:M27"/>
    <mergeCell ref="B41:O41"/>
    <mergeCell ref="C25:D25"/>
    <mergeCell ref="D19:G19"/>
    <mergeCell ref="L24:M24"/>
    <mergeCell ref="L25:M25"/>
    <mergeCell ref="E26:G26"/>
    <mergeCell ref="L23:M23"/>
    <mergeCell ref="C22:D22"/>
    <mergeCell ref="C23:D23"/>
    <mergeCell ref="C24:D24"/>
    <mergeCell ref="E22:G22"/>
    <mergeCell ref="E23:G23"/>
  </mergeCells>
  <phoneticPr fontId="0" type="noConversion"/>
  <dataValidations disablePrompts="1" count="1">
    <dataValidation type="list" allowBlank="1" showInputMessage="1" showErrorMessage="1" sqref="D13:G18">
      <formula1>Valid_Expense_Values</formula1>
    </dataValidation>
  </dataValidations>
  <pageMargins left="0" right="0.11" top="0.55000000000000004" bottom="0" header="0.61" footer="0.01"/>
  <pageSetup scale="82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Drop Down 3">
              <controlPr defaultSize="0" autoLine="0" autoPict="0">
                <anchor moveWithCells="1">
                  <from>
                    <xdr:col>11</xdr:col>
                    <xdr:colOff>28575</xdr:colOff>
                    <xdr:row>9</xdr:row>
                    <xdr:rowOff>28575</xdr:rowOff>
                  </from>
                  <to>
                    <xdr:col>13</xdr:col>
                    <xdr:colOff>38100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A3" sqref="A3"/>
    </sheetView>
  </sheetViews>
  <sheetFormatPr defaultColWidth="8.85546875" defaultRowHeight="12.75"/>
  <sheetData>
    <row r="1" spans="1:2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.75">
      <c r="A2" s="24" t="s">
        <v>47</v>
      </c>
      <c r="B2" s="25"/>
      <c r="C2" s="25"/>
      <c r="D2" s="25"/>
      <c r="E2" s="25"/>
      <c r="F2" s="2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2" sqref="A2"/>
    </sheetView>
  </sheetViews>
  <sheetFormatPr defaultColWidth="8.85546875" defaultRowHeight="12.75"/>
  <cols>
    <col min="1" max="1" width="22.42578125" customWidth="1"/>
    <col min="2" max="2" width="15.85546875" customWidth="1"/>
    <col min="4" max="4" width="15.42578125" customWidth="1"/>
    <col min="6" max="6" width="15.85546875" customWidth="1"/>
  </cols>
  <sheetData>
    <row r="1" spans="1:6">
      <c r="A1" s="1" t="s">
        <v>58</v>
      </c>
      <c r="B1" s="1" t="s">
        <v>46</v>
      </c>
      <c r="D1" s="31" t="s">
        <v>39</v>
      </c>
      <c r="E1" s="31" t="s">
        <v>41</v>
      </c>
      <c r="F1" s="31" t="s">
        <v>42</v>
      </c>
    </row>
    <row r="2" spans="1:6" ht="13.5" thickBot="1">
      <c r="A2" s="30" t="s">
        <v>40</v>
      </c>
      <c r="D2" s="32" t="s">
        <v>34</v>
      </c>
      <c r="E2" s="33">
        <v>25</v>
      </c>
      <c r="F2" s="33">
        <v>0.56000000000000005</v>
      </c>
    </row>
    <row r="3" spans="1:6">
      <c r="A3" s="85" t="s">
        <v>52</v>
      </c>
      <c r="B3" s="89">
        <v>60</v>
      </c>
      <c r="D3" s="32" t="s">
        <v>45</v>
      </c>
    </row>
    <row r="4" spans="1:6">
      <c r="A4" s="86" t="s">
        <v>53</v>
      </c>
      <c r="B4" s="90">
        <v>30</v>
      </c>
      <c r="D4" s="32" t="s">
        <v>35</v>
      </c>
    </row>
    <row r="5" spans="1:6">
      <c r="A5" s="86" t="s">
        <v>110</v>
      </c>
      <c r="B5" s="90">
        <v>30</v>
      </c>
      <c r="D5" s="32" t="s">
        <v>36</v>
      </c>
    </row>
    <row r="6" spans="1:6" ht="13.5" thickBot="1">
      <c r="A6" s="86" t="s">
        <v>111</v>
      </c>
      <c r="B6" s="90">
        <v>60</v>
      </c>
      <c r="D6" s="80" t="s">
        <v>14</v>
      </c>
    </row>
    <row r="7" spans="1:6">
      <c r="A7" s="86" t="s">
        <v>112</v>
      </c>
      <c r="B7" s="90">
        <v>90</v>
      </c>
      <c r="C7" s="81"/>
      <c r="D7" s="79"/>
    </row>
    <row r="8" spans="1:6">
      <c r="A8" s="86" t="s">
        <v>113</v>
      </c>
      <c r="B8" s="90">
        <v>120</v>
      </c>
    </row>
    <row r="9" spans="1:6">
      <c r="A9" s="87" t="s">
        <v>82</v>
      </c>
      <c r="B9" s="90">
        <v>30</v>
      </c>
    </row>
    <row r="10" spans="1:6">
      <c r="A10" s="86" t="s">
        <v>57</v>
      </c>
      <c r="B10" s="90">
        <v>0</v>
      </c>
    </row>
    <row r="11" spans="1:6">
      <c r="A11" s="86" t="s">
        <v>56</v>
      </c>
      <c r="B11" s="90">
        <v>0</v>
      </c>
    </row>
    <row r="12" spans="1:6">
      <c r="A12" s="86" t="s">
        <v>119</v>
      </c>
      <c r="B12" s="90">
        <v>25</v>
      </c>
    </row>
    <row r="13" spans="1:6">
      <c r="A13" s="86" t="s">
        <v>120</v>
      </c>
      <c r="B13" s="90">
        <v>50</v>
      </c>
    </row>
    <row r="14" spans="1:6">
      <c r="A14" s="86" t="s">
        <v>121</v>
      </c>
      <c r="B14" s="90">
        <v>75</v>
      </c>
    </row>
    <row r="15" spans="1:6">
      <c r="A15" s="86" t="s">
        <v>122</v>
      </c>
      <c r="B15" s="90">
        <v>100</v>
      </c>
    </row>
    <row r="16" spans="1:6">
      <c r="A16" s="86" t="s">
        <v>123</v>
      </c>
      <c r="B16" s="90">
        <v>125</v>
      </c>
    </row>
    <row r="17" spans="1:2">
      <c r="A17" s="86" t="s">
        <v>55</v>
      </c>
      <c r="B17" s="90">
        <v>0</v>
      </c>
    </row>
    <row r="18" spans="1:2">
      <c r="A18" s="86" t="s">
        <v>86</v>
      </c>
      <c r="B18" s="90">
        <v>137.5</v>
      </c>
    </row>
    <row r="19" spans="1:2">
      <c r="A19" s="86" t="s">
        <v>85</v>
      </c>
      <c r="B19" s="90">
        <v>87.5</v>
      </c>
    </row>
    <row r="20" spans="1:2">
      <c r="A20" s="86" t="s">
        <v>114</v>
      </c>
      <c r="B20" s="90">
        <v>50</v>
      </c>
    </row>
    <row r="21" spans="1:2">
      <c r="A21" s="86" t="s">
        <v>115</v>
      </c>
      <c r="B21" s="90">
        <v>75</v>
      </c>
    </row>
    <row r="22" spans="1:2">
      <c r="A22" s="86" t="s">
        <v>81</v>
      </c>
      <c r="B22" s="90">
        <v>175</v>
      </c>
    </row>
    <row r="23" spans="1:2">
      <c r="A23" s="86" t="s">
        <v>116</v>
      </c>
      <c r="B23" s="90">
        <v>100</v>
      </c>
    </row>
    <row r="24" spans="1:2">
      <c r="A24" s="86" t="s">
        <v>50</v>
      </c>
      <c r="B24" s="90">
        <v>30</v>
      </c>
    </row>
    <row r="25" spans="1:2">
      <c r="A25" s="87" t="s">
        <v>59</v>
      </c>
      <c r="B25" s="90">
        <v>0</v>
      </c>
    </row>
    <row r="26" spans="1:2">
      <c r="A26" s="86" t="s">
        <v>87</v>
      </c>
      <c r="B26" s="90">
        <v>0</v>
      </c>
    </row>
    <row r="27" spans="1:2">
      <c r="A27" s="86" t="s">
        <v>49</v>
      </c>
      <c r="B27" s="90">
        <v>0</v>
      </c>
    </row>
    <row r="28" spans="1:2">
      <c r="A28" s="86" t="s">
        <v>54</v>
      </c>
      <c r="B28" s="90">
        <v>100</v>
      </c>
    </row>
    <row r="29" spans="1:2">
      <c r="A29" s="86" t="s">
        <v>36</v>
      </c>
      <c r="B29" s="90">
        <v>0</v>
      </c>
    </row>
    <row r="30" spans="1:2">
      <c r="A30" s="86" t="s">
        <v>51</v>
      </c>
      <c r="B30" s="90">
        <v>0</v>
      </c>
    </row>
    <row r="31" spans="1:2" ht="13.5" thickBot="1">
      <c r="A31" s="88" t="s">
        <v>14</v>
      </c>
      <c r="B31" s="91">
        <v>0</v>
      </c>
    </row>
    <row r="32" spans="1:2">
      <c r="B32" s="45"/>
    </row>
    <row r="35" spans="1:1" ht="33" customHeight="1">
      <c r="A35" s="84" t="s">
        <v>117</v>
      </c>
    </row>
  </sheetData>
  <sheetProtection password="D233" sheet="1" objects="1" scenarios="1"/>
  <sortState ref="A3:B26">
    <sortCondition ref="A3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NTSSA Expense</vt:lpstr>
      <vt:lpstr>Exp Receipts</vt:lpstr>
      <vt:lpstr>DataSheet</vt:lpstr>
      <vt:lpstr>'NTSSA Expense'!Print_Area</vt:lpstr>
      <vt:lpstr>DataSheet!Valid_Expense_Values</vt:lpstr>
      <vt:lpstr>Valid_Expense_Values</vt:lpstr>
    </vt:vector>
  </TitlesOfParts>
  <Company>U.S. Foodservice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Referee Program Expense Reimbursement Voucher</dc:title>
  <dc:creator>Hussein, Ali</dc:creator>
  <cp:lastModifiedBy>Fred</cp:lastModifiedBy>
  <cp:lastPrinted>2014-07-29T22:10:11Z</cp:lastPrinted>
  <dcterms:created xsi:type="dcterms:W3CDTF">2001-06-14T14:17:49Z</dcterms:created>
  <dcterms:modified xsi:type="dcterms:W3CDTF">2014-08-29T18:44:57Z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11100.0000000000</vt:lpwstr>
  </property>
  <property fmtid="{D5CDD505-2E9C-101B-9397-08002B2CF9AE}" pid="3" name="FormName">
    <vt:lpwstr>Referee Program Expense Reimbursement Voucher</vt:lpwstr>
  </property>
  <property fmtid="{D5CDD505-2E9C-101B-9397-08002B2CF9AE}" pid="4" name="ShowInCatalog">
    <vt:lpwstr>1</vt:lpwstr>
  </property>
  <property fmtid="{D5CDD505-2E9C-101B-9397-08002B2CF9AE}" pid="5" name="FormCategory">
    <vt:lpwstr>;#Referee;#</vt:lpwstr>
  </property>
  <property fmtid="{D5CDD505-2E9C-101B-9397-08002B2CF9AE}" pid="6" name="ContentType">
    <vt:lpwstr>InfoPath Form Template</vt:lpwstr>
  </property>
  <property fmtid="{D5CDD505-2E9C-101B-9397-08002B2CF9AE}" pid="7" name="FormId">
    <vt:lpwstr>Referee Expense Report</vt:lpwstr>
  </property>
  <property fmtid="{D5CDD505-2E9C-101B-9397-08002B2CF9AE}" pid="8" name="FormLocale">
    <vt:lpwstr>Referee Expense Report</vt:lpwstr>
  </property>
  <property fmtid="{D5CDD505-2E9C-101B-9397-08002B2CF9AE}" pid="9" name="FormDescription">
    <vt:lpwstr>(PDF)</vt:lpwstr>
  </property>
  <property fmtid="{D5CDD505-2E9C-101B-9397-08002B2CF9AE}" pid="10" name="FormVersion">
    <vt:lpwstr/>
  </property>
  <property fmtid="{D5CDD505-2E9C-101B-9397-08002B2CF9AE}" pid="11" name="CustomContentTypeId">
    <vt:lpwstr/>
  </property>
  <property fmtid="{D5CDD505-2E9C-101B-9397-08002B2CF9AE}" pid="12" name="_NewReviewCycle">
    <vt:lpwstr/>
  </property>
</Properties>
</file>